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Baiton Mtebe\Mining Commision files\MATD\DATA FOR WEBSITE\"/>
    </mc:Choice>
  </mc:AlternateContent>
  <xr:revisionPtr revIDLastSave="0" documentId="13_ncr:1_{CC8B748F-3CCE-4440-A5C4-DDDD4869ECEC}" xr6:coauthVersionLast="43" xr6:coauthVersionMax="43" xr10:uidLastSave="{00000000-0000-0000-0000-000000000000}"/>
  <bookViews>
    <workbookView xWindow="-98" yWindow="-98" windowWidth="28996" windowHeight="15675" xr2:uid="{00000000-000D-0000-FFFF-FFFF00000000}"/>
  </bookViews>
  <sheets>
    <sheet name="Gemstones Production &amp; Val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<sst xmlns="http://schemas.openxmlformats.org/spreadsheetml/2006/main" count="12" uniqueCount="12">
  <si>
    <t>Financial Year</t>
  </si>
  <si>
    <t xml:space="preserve"> Weight (Kilograms) </t>
  </si>
  <si>
    <t xml:space="preserve"> Value (TZS) </t>
  </si>
  <si>
    <t>2015/16</t>
  </si>
  <si>
    <t>2016/17</t>
  </si>
  <si>
    <t>2017/18</t>
  </si>
  <si>
    <t>2018/19</t>
  </si>
  <si>
    <t>2019/20</t>
  </si>
  <si>
    <t>2020/21</t>
  </si>
  <si>
    <t>2021/22</t>
  </si>
  <si>
    <t>Other Gemstones Production and Value Trends in Financial Years from 2015/16 to 2022/23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</si>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</sst>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0" xfId="1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1" applyFont="1" applyAlignment="1">
      <alignment horizontal="right"/>
    </xf>
    <xf numFmtId="164" fontId="5" fillId="0" borderId="0" xfId="1" applyFont="1"/>
    <xf numFmtId="164" fontId="3" fillId="0" borderId="0" xfId="1" applyFont="1" applyAlignment="1">
      <alignment horizontal="right"/>
    </xf>
    <xf numFmtId="164" fontId="3" fillId="0" borderId="0" xfId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Other Gemstones Production and Value Trend</a:t>
            </a:r>
            <a:r>
              <a:rPr lang="en-US" sz="2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 in Financial Years </a:t>
            </a:r>
          </a:p>
          <a:p>
            <a:pPr>
              <a:defRPr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from 2015/16 to 2022/23</a:t>
            </a:r>
            <a:r>
              <a:rPr lang="en-US"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layout>
        <c:manualLayout>
          <c:xMode val="edge"/>
          <c:yMode val="edge"/>
          <c:x val="0.10742868832189889"/>
          <c:y val="4.2327347552574795E-4"/>
        </c:manualLayout>
      </c:layout>
      <c:overlay val="0"/>
      <c:spPr>
        <a:noFill/>
        <a:ln>
          <a:noFill/>
        </a:ln>
        <a:effectLst>
          <a:outerShdw blurRad="50800" dist="889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TZ"/>
        </a:p>
      </c:txPr>
    </c:title>
    <c:autoTitleDeleted val="0"/>
    <c:plotArea>
      <c:layout>
        <c:manualLayout>
          <c:layoutTarget val="inner"/>
          <c:xMode val="edge"/>
          <c:yMode val="edge"/>
          <c:x val="0.1416907446187112"/>
          <c:y val="0.20242332213567776"/>
          <c:w val="0.75696223901660531"/>
          <c:h val="0.732529462965375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'Gemstones Production &amp; Value'!$B$2</c:f>
              <c:strCache>
                <c:ptCount val="1"/>
                <c:pt idx="0">
                  <c:v>  Weight (Kilograms) 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76200" dir="2700000" algn="tl" rotWithShape="0">
                <a:prstClr val="black">
                  <a:alpha val="5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T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'Gemstones Production &amp; Value'!$A$3:$A$10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'Gemstones Production &amp; Value'!$B$3:$B$10</c:f>
              <c:numCache>
                <c:formatCode>_(* #,##0.00_);_(* \(#,##0.00\);_(* "-"??_);_(@_)</c:formatCode>
                <c:ptCount val="8"/>
                <c:pt idx="0">
                  <c:v>2364216.83</c:v>
                </c:pt>
                <c:pt idx="1">
                  <c:v>1589732.59</c:v>
                </c:pt>
                <c:pt idx="2">
                  <c:v>476884.08</c:v>
                </c:pt>
                <c:pt idx="3">
                  <c:v>1251159.1100000001</c:v>
                </c:pt>
                <c:pt idx="4">
                  <c:v>2330799.87</c:v>
                </c:pt>
                <c:pt idx="5">
                  <c:v>8043227.8200000003</c:v>
                </c:pt>
                <c:pt idx="6">
                  <c:v>10272577.366716001</c:v>
                </c:pt>
                <c:pt idx="7">
                  <c:v>22294431.244584497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9-4CEA-B2D6-7EBFA49B6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3925888"/>
        <c:axId val="573932416"/>
      </c:barChart>
      <c:lineChart>
        <c:grouping val="standard"/>
        <c:varyColors val="0"/>
        <c:ser>
          <c:idx val="1"/>
          <c:order val="1"/>
          <c:tx>
            <c:strRef>
              <c:f>'Gemstones Production &amp; Value'!$C$2</c:f>
              <c:strCache>
                <c:ptCount val="1"/>
                <c:pt idx="0">
                  <c:v>  Value (TZS)  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>
              <a:outerShdw blurRad="50800" dist="88900" dir="2700000" algn="tl" rotWithShape="0">
                <a:prstClr val="black">
                  <a:alpha val="68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00B0F0"/>
              </a:solidFill>
              <a:ln w="38100">
                <a:solidFill>
                  <a:srgbClr val="00B0F0"/>
                </a:solidFill>
              </a:ln>
              <a:effectLst>
                <a:outerShdw blurRad="50800" dist="88900" dir="2700000" algn="tl" rotWithShape="0">
                  <a:prstClr val="black">
                    <a:alpha val="68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T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'Gemstones Production &amp; Value'!$A$3:$A$10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'Gemstones Production &amp; Value'!$C$3:$C$10</c:f>
              <c:numCache>
                <c:formatCode>_(* #,##0.00_);_(* \(#,##0.00\);_(* "-"??_);_(@_)</c:formatCode>
                <c:ptCount val="8"/>
                <c:pt idx="0">
                  <c:v>73470872539.880005</c:v>
                </c:pt>
                <c:pt idx="1">
                  <c:v>74962321927.470001</c:v>
                </c:pt>
                <c:pt idx="2">
                  <c:v>55139698496.769997</c:v>
                </c:pt>
                <c:pt idx="3">
                  <c:v>28169058002.869999</c:v>
                </c:pt>
                <c:pt idx="4">
                  <c:v>54476769145.389999</c:v>
                </c:pt>
                <c:pt idx="5">
                  <c:v>30647985032.599998</c:v>
                </c:pt>
                <c:pt idx="6">
                  <c:v>55232222503.303246</c:v>
                </c:pt>
                <c:pt idx="7">
                  <c:v>56193609211.807022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9-4CEA-B2D6-7EBFA49B6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923712"/>
        <c:axId val="573944928"/>
      </c:lineChart>
      <c:catAx>
        <c:axId val="57392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889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TZ"/>
          </a:p>
        </c:txPr>
        <c:crossAx val="573932416"/>
        <c:crosses val="autoZero"/>
        <c:auto val="0"/>
        <c:lblAlgn val="ctr"/>
        <c:lblOffset val="100"/>
        <c:noMultiLvlLbl val="0"/>
      </c:catAx>
      <c:valAx>
        <c:axId val="573932416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blurRad="50800" dist="889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TZ"/>
          </a:p>
        </c:txPr>
        <c:crossAx val="573925888"/>
        <c:crosses val="autoZero"/>
        <c:crossBetween val="between"/>
      </c:valAx>
      <c:valAx>
        <c:axId val="573944928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blurRad="50800" dist="889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TZ"/>
          </a:p>
        </c:txPr>
        <c:crossAx val="57392371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7413172599656195"/>
                <c:y val="0.3907016107417623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 sz="1600" b="1">
                      <a:solidFill>
                        <a:schemeClr val="tx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Value in TZS Billions</a:t>
                  </a:r>
                </a:p>
              </c:rich>
            </c:tx>
            <c:spPr>
              <a:noFill/>
              <a:ln>
                <a:noFill/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TZ"/>
              </a:p>
            </c:txPr>
          </c:dispUnitsLbl>
        </c:dispUnits>
      </c:valAx>
      <c:catAx>
        <c:axId val="573923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3944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279892739809417"/>
          <c:y val="0.11982166636341381"/>
          <c:w val="0.37487542700378534"/>
          <c:h val="4.4735646808721698E-2"/>
        </c:manualLayout>
      </c:layout>
      <c:overlay val="0"/>
      <c:spPr>
        <a:noFill/>
        <a:ln>
          <a:noFill/>
        </a:ln>
        <a:effectLst>
          <a:outerShdw blurRad="50800" dist="889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T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2">
            <a:lumMod val="5000"/>
            <a:lumOff val="95000"/>
          </a:schemeClr>
        </a:gs>
        <a:gs pos="74000">
          <a:schemeClr val="accent2">
            <a:lumMod val="45000"/>
            <a:lumOff val="55000"/>
          </a:schemeClr>
        </a:gs>
        <a:gs pos="83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</a:gradFill>
    <a:ln w="9525" cap="flat" cmpd="sng" algn="ctr">
      <a:noFill/>
      <a:round/>
    </a:ln>
    <a:effectLst>
      <a:outerShdw blurRad="50800" dist="889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TZ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118382</xdr:rowOff>
    </xdr:from>
    <xdr:to>
      <xdr:col>7</xdr:col>
      <xdr:colOff>490537</xdr:colOff>
      <xdr:row>53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84C88D-5571-4A65-AE4A-6AD9DC9AB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1.75857E-7</cdr:x>
      <cdr:y>0.24672</cdr:y>
    </cdr:from>
    <cdr:to>
      <cdr:x>0.03183</cdr:x>
      <cdr:y>0.72809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5A109A7-C7E0-4E70-81BB-47363560A898}"/>
            </a:ext>
          </a:extLst>
        </cdr:cNvPr>
        <cdr:cNvSpPr txBox="1"/>
      </cdr:nvSpPr>
      <cdr:spPr>
        <a:xfrm xmlns:a="http://schemas.openxmlformats.org/drawingml/2006/main" rot="16200000">
          <a:off x="-1400843" y="3022337"/>
          <a:ext cx="3163685" cy="361996"/>
        </a:xfrm>
        <a:prstGeom xmlns:a="http://schemas.openxmlformats.org/drawingml/2006/main" prst="rect">
          <a:avLst/>
        </a:prstGeom>
        <a:effectLst xmlns:a="http://schemas.openxmlformats.org/drawingml/2006/main">
          <a:outerShdw blurRad="50800" dist="889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Gemstones Produced</a:t>
          </a:r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 in Kilogram</a:t>
          </a:r>
          <a:endParaRPr lang="en-US" sz="16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="70" zoomScaleNormal="70" workbookViewId="0">
      <selection activeCell="F6" sqref="F6"/>
    </sheetView>
  </sheetViews>
  <sheetFormatPr defaultColWidth="9.1328125" defaultRowHeight="17.25" x14ac:dyDescent="0.45"/>
  <cols>
    <col min="1" max="1" width="20.3984375" style="1" bestFit="1" customWidth="1"/>
    <col min="2" max="2" width="30.3984375" style="8" bestFit="1" customWidth="1"/>
    <col min="3" max="3" width="27.1328125" style="9" bestFit="1" customWidth="1"/>
    <col min="4" max="4" width="25.59765625" style="1" customWidth="1"/>
    <col min="5" max="5" width="9.1328125" style="1"/>
    <col min="6" max="6" width="41.73046875" style="1" bestFit="1" customWidth="1"/>
    <col min="7" max="7" width="9.1328125" style="1"/>
    <col min="8" max="8" width="14.1328125" style="1" bestFit="1" customWidth="1"/>
    <col min="9" max="9" width="27.1328125" style="1" bestFit="1" customWidth="1"/>
    <col min="10" max="16384" width="9.1328125" style="1"/>
  </cols>
  <sheetData>
    <row r="1" spans="1:7" ht="17.649999999999999" x14ac:dyDescent="0.5">
      <c r="A1" s="10" t="s">
        <v>10</v>
      </c>
      <c r="B1" s="10"/>
      <c r="C1" s="10"/>
      <c r="D1" s="10"/>
      <c r="E1" s="10"/>
      <c r="F1" s="10"/>
      <c r="G1" s="10"/>
    </row>
    <row r="2" spans="1:7" s="4" customFormat="1" ht="17.649999999999999" x14ac:dyDescent="0.5">
      <c r="A2" s="2" t="s">
        <v>0</v>
      </c>
      <c r="B2" s="3" t="s">
        <v>1</v>
      </c>
      <c r="C2" s="3" t="s">
        <v>2</v>
      </c>
      <c r="D2" s="2"/>
      <c r="E2" s="2"/>
      <c r="F2" s="2"/>
      <c r="G2" s="2"/>
    </row>
    <row r="3" spans="1:7" x14ac:dyDescent="0.45">
      <c r="A3" s="5" t="s">
        <v>3</v>
      </c>
      <c r="B3" s="6">
        <v>2364216.83</v>
      </c>
      <c r="C3" s="7">
        <v>73470872539.880005</v>
      </c>
      <c r="D3" s="7">
        <f>C3/B3</f>
        <v>31076.198937252302</v>
      </c>
      <c r="E3" s="5"/>
      <c r="F3" s="5"/>
      <c r="G3" s="5"/>
    </row>
    <row r="4" spans="1:7" x14ac:dyDescent="0.45">
      <c r="A4" s="5" t="s">
        <v>4</v>
      </c>
      <c r="B4" s="6">
        <v>1589732.59</v>
      </c>
      <c r="C4" s="7">
        <v>74962321927.470001</v>
      </c>
      <c r="D4" s="7">
        <f t="shared" ref="D4:D9" si="0">C4/B4</f>
        <v>47154.044899758897</v>
      </c>
      <c r="E4" s="5"/>
      <c r="F4" s="5"/>
      <c r="G4" s="5"/>
    </row>
    <row r="5" spans="1:7" x14ac:dyDescent="0.45">
      <c r="A5" s="5" t="s">
        <v>5</v>
      </c>
      <c r="B5" s="6">
        <v>476884.08</v>
      </c>
      <c r="C5" s="7">
        <v>55139698496.769997</v>
      </c>
      <c r="D5" s="7">
        <f t="shared" si="0"/>
        <v>115624.95123924036</v>
      </c>
      <c r="E5" s="5"/>
      <c r="F5" s="5"/>
      <c r="G5" s="5"/>
    </row>
    <row r="6" spans="1:7" x14ac:dyDescent="0.45">
      <c r="A6" s="5" t="s">
        <v>6</v>
      </c>
      <c r="B6" s="6">
        <v>1251159.1100000001</v>
      </c>
      <c r="C6" s="7">
        <v>28169058002.869999</v>
      </c>
      <c r="D6" s="7">
        <f t="shared" si="0"/>
        <v>22514.369098003848</v>
      </c>
      <c r="E6" s="5"/>
      <c r="F6" s="5"/>
      <c r="G6" s="5"/>
    </row>
    <row r="7" spans="1:7" x14ac:dyDescent="0.45">
      <c r="A7" s="5" t="s">
        <v>7</v>
      </c>
      <c r="B7" s="6">
        <v>2330799.87</v>
      </c>
      <c r="C7" s="7">
        <v>54476769145.389999</v>
      </c>
      <c r="D7" s="7">
        <f t="shared" si="0"/>
        <v>23372.564005415872</v>
      </c>
      <c r="E7" s="5"/>
      <c r="F7" s="5"/>
      <c r="G7" s="5"/>
    </row>
    <row r="8" spans="1:7" x14ac:dyDescent="0.45">
      <c r="A8" s="5" t="s">
        <v>8</v>
      </c>
      <c r="B8" s="6">
        <v>8043227.8200000003</v>
      </c>
      <c r="C8" s="7">
        <v>30647985032.599998</v>
      </c>
      <c r="D8" s="7">
        <f t="shared" si="0"/>
        <v>3810.4086715524609</v>
      </c>
      <c r="E8" s="5"/>
      <c r="F8" s="5"/>
      <c r="G8" s="5"/>
    </row>
    <row r="9" spans="1:7" x14ac:dyDescent="0.45">
      <c r="A9" s="5" t="s">
        <v>9</v>
      </c>
      <c r="B9" s="6">
        <v>10272577.366716001</v>
      </c>
      <c r="C9" s="7">
        <v>55232222503.303246</v>
      </c>
      <c r="D9" s="7">
        <f t="shared" si="0"/>
        <v>5376.66649094902</v>
      </c>
      <c r="E9" s="5"/>
      <c r="F9" s="5"/>
      <c r="G9" s="5"/>
    </row>
    <row r="10" spans="1:7" x14ac:dyDescent="0.45">
      <c r="A10" s="1" t="s">
        <v>11</v>
      </c>
      <c r="B10" s="8">
        <v>22294431.244584497</v>
      </c>
      <c r="C10" s="9">
        <v>56193609211.807022</v>
      </c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Gemstones Production &amp;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 USER</cp:lastModifiedBy>
  <dcterms:created xsi:type="dcterms:W3CDTF">2023-06-14T11:38:15Z</dcterms:created>
  <dcterms:modified xsi:type="dcterms:W3CDTF">2023-12-08T09:31:05Z</dcterms:modified>
</cp:coreProperties>
</file>